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<sst xmlns="http://schemas.openxmlformats.org/spreadsheetml/2006/main" count="169" uniqueCount="89">
  <si>
    <t>工事費内訳書</t>
  </si>
  <si>
    <t>住　　　　所</t>
  </si>
  <si>
    <t>商号又は名称</t>
  </si>
  <si>
    <t>代 表 者 名</t>
  </si>
  <si>
    <t>工 事 名</t>
  </si>
  <si>
    <t>Ｒ４三土　粟山殿野線　三・山城白川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</si>
  <si>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</si>
  <si>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</si>
  <si>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</si>
  <si>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</si>
  <si>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</si>
  <si>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</si>
  <si>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</si>
  <si>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</si>
  <si>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</si>
  <si>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</si>
  <si>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
　L=8.4km</t>
  </si>
  <si>
    <t>m3</t>
  </si>
  <si>
    <t>残土等処分</t>
  </si>
  <si>
    <t>法面工</t>
  </si>
  <si>
    <t>植生工</t>
  </si>
  <si>
    <t>植生ｼｰﾄ</t>
  </si>
  <si>
    <t>m2</t>
  </si>
  <si>
    <t>排水構造物工</t>
  </si>
  <si>
    <t>作業土工</t>
  </si>
  <si>
    <t>床掘り</t>
  </si>
  <si>
    <t>埋戻し</t>
  </si>
  <si>
    <t>基面整正</t>
  </si>
  <si>
    <t>1号横断排水工</t>
  </si>
  <si>
    <t>1号集水桝</t>
  </si>
  <si>
    <t>基</t>
  </si>
  <si>
    <t xml:space="preserve">縦排水路　</t>
  </si>
  <si>
    <t>箇所</t>
  </si>
  <si>
    <t xml:space="preserve">鉄筋ｺﾝｸﾘｰﾄ台付管　</t>
  </si>
  <si>
    <t>m</t>
  </si>
  <si>
    <t xml:space="preserve">ふとんかご　</t>
  </si>
  <si>
    <t>2号横断排水工</t>
  </si>
  <si>
    <t>2号集水桝</t>
  </si>
  <si>
    <t>縦排水路</t>
  </si>
  <si>
    <t xml:space="preserve">ｺﾙｹﾞｰﾄﾌﾘｭｰﾑ　</t>
  </si>
  <si>
    <t>構造物撤去工</t>
  </si>
  <si>
    <t>防護柵撤去工</t>
  </si>
  <si>
    <t>防護柵撤去(ｶﾞｰﾄﾞﾚｰﾙ)</t>
  </si>
  <si>
    <t>構造物取壊し工</t>
  </si>
  <si>
    <t>舗装版切断</t>
  </si>
  <si>
    <t>舗装版破砕</t>
  </si>
  <si>
    <t>ｺﾝｸﾘｰﾄ取壊し運搬処理
　下部工基礎 L=34.1km</t>
  </si>
  <si>
    <t>ｺﾝｸﾘｰﾄ取壊し運搬処理
　既設擁壁　L=34.1km</t>
  </si>
  <si>
    <t>運搬処理工</t>
  </si>
  <si>
    <t>殻運搬
　L=16.5km</t>
  </si>
  <si>
    <t>殻処分</t>
  </si>
  <si>
    <t>殻処分
　建設汚泥</t>
  </si>
  <si>
    <t>現場発生品運搬
　L=24.1km</t>
  </si>
  <si>
    <t>回</t>
  </si>
  <si>
    <t>仮設工</t>
  </si>
  <si>
    <t>仮設構台(下流側)</t>
  </si>
  <si>
    <t>覆工板（賃料）</t>
  </si>
  <si>
    <t xml:space="preserve">敷鉄板（賃料）　</t>
  </si>
  <si>
    <t>枚</t>
  </si>
  <si>
    <t>下部工撤去</t>
  </si>
  <si>
    <t>t</t>
  </si>
  <si>
    <t>上部工撤去</t>
  </si>
  <si>
    <t>覆工板撤去</t>
  </si>
  <si>
    <t>敷鉄板撤去</t>
  </si>
  <si>
    <t>高欄撤去</t>
  </si>
  <si>
    <t>仮設構台(中央)</t>
  </si>
  <si>
    <t>交通管理工</t>
  </si>
  <si>
    <t>交通誘導警備員</t>
  </si>
  <si>
    <t>人日</t>
  </si>
  <si>
    <t>舗装</t>
  </si>
  <si>
    <t>側溝工</t>
  </si>
  <si>
    <t>ﾌﾟﾚｷｬｽﾄL型側溝</t>
  </si>
  <si>
    <t>L型側溝</t>
  </si>
  <si>
    <t>防護柵工</t>
  </si>
  <si>
    <t>路側防護柵工</t>
  </si>
  <si>
    <t>ｶﾞｰﾄﾞﾚｰﾙ</t>
  </si>
  <si>
    <t>直接工事費</t>
  </si>
  <si>
    <t>共通仮設</t>
  </si>
  <si>
    <t>共通仮設費</t>
  </si>
  <si>
    <t>運搬費</t>
  </si>
  <si>
    <t>仮設材運搬費
　L=24.1km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</si>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</sst>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G11+G15+G18+G34+G47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G19+G23+G28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22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34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30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32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34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34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34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5">
        <f>G35+G37+G42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34</v>
      </c>
      <c r="F36" s="13" t="n">
        <v>108.0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34</v>
      </c>
      <c r="F38" s="13" t="n">
        <v>180.0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22</v>
      </c>
      <c r="F39" s="13" t="n">
        <v>180.0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3" t="n">
        <v>14.0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17</v>
      </c>
      <c r="F41" s="13" t="n">
        <v>11.0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G43+G44+G45+G46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17</v>
      </c>
      <c r="F43" s="13" t="n">
        <v>9.0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17</v>
      </c>
      <c r="F44" s="13" t="n">
        <v>9.0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17</v>
      </c>
      <c r="F45" s="14" t="n">
        <v>0.2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52</v>
      </c>
      <c r="E46" s="12" t="s">
        <v>53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5">
        <f>G48+G56+G62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G49+G50+G51+G52+G53+G54+G55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22</v>
      </c>
      <c r="F49" s="13" t="n">
        <v>160.0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57</v>
      </c>
      <c r="E50" s="12" t="s">
        <v>58</v>
      </c>
      <c r="F50" s="13" t="n">
        <v>7.0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59</v>
      </c>
      <c r="E51" s="12" t="s">
        <v>60</v>
      </c>
      <c r="F51" s="13" t="n">
        <v>44.0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60</v>
      </c>
      <c r="F52" s="13" t="n">
        <v>19.0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62</v>
      </c>
      <c r="E53" s="12" t="s">
        <v>22</v>
      </c>
      <c r="F53" s="13" t="n">
        <v>160.0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63</v>
      </c>
      <c r="E54" s="12" t="s">
        <v>22</v>
      </c>
      <c r="F54" s="13" t="n">
        <v>33.0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64</v>
      </c>
      <c r="E55" s="12" t="s">
        <v>34</v>
      </c>
      <c r="F55" s="13" t="n">
        <v>36.0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65</v>
      </c>
      <c r="D56" s="11"/>
      <c r="E56" s="12" t="s">
        <v>13</v>
      </c>
      <c r="F56" s="13" t="n">
        <v>1.0</v>
      </c>
      <c r="G56" s="15">
        <f>G57+G58+G59+G60+G61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60</v>
      </c>
      <c r="F57" s="13" t="n">
        <v>15.0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60</v>
      </c>
      <c r="F58" s="13" t="n">
        <v>12.0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62</v>
      </c>
      <c r="E59" s="12" t="s">
        <v>22</v>
      </c>
      <c r="F59" s="13" t="n">
        <v>120.0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22</v>
      </c>
      <c r="F60" s="13" t="n">
        <v>30.0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64</v>
      </c>
      <c r="E61" s="12" t="s">
        <v>34</v>
      </c>
      <c r="F61" s="13" t="n">
        <v>75.0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66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67</v>
      </c>
      <c r="E63" s="12" t="s">
        <v>68</v>
      </c>
      <c r="F63" s="13" t="n">
        <v>80.0</v>
      </c>
      <c r="G63" s="16"/>
      <c r="I63" s="17" t="n">
        <v>54.0</v>
      </c>
      <c r="J63" s="18" t="n">
        <v>4.0</v>
      </c>
    </row>
    <row r="64" ht="42.0" customHeight="true">
      <c r="A64" s="10" t="s">
        <v>69</v>
      </c>
      <c r="B64" s="11"/>
      <c r="C64" s="11"/>
      <c r="D64" s="11"/>
      <c r="E64" s="12" t="s">
        <v>13</v>
      </c>
      <c r="F64" s="13" t="n">
        <v>1.0</v>
      </c>
      <c r="G64" s="15">
        <f>G65+G73</f>
      </c>
      <c r="I64" s="17" t="n">
        <v>55.0</v>
      </c>
      <c r="J64" s="18" t="n">
        <v>1.0</v>
      </c>
    </row>
    <row r="65" ht="42.0" customHeight="true">
      <c r="A65" s="10"/>
      <c r="B65" s="11" t="s">
        <v>23</v>
      </c>
      <c r="C65" s="11"/>
      <c r="D65" s="11"/>
      <c r="E65" s="12" t="s">
        <v>13</v>
      </c>
      <c r="F65" s="13" t="n">
        <v>1.0</v>
      </c>
      <c r="G65" s="15">
        <f>G66+G70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24</v>
      </c>
      <c r="D66" s="11"/>
      <c r="E66" s="12" t="s">
        <v>13</v>
      </c>
      <c r="F66" s="13" t="n">
        <v>1.0</v>
      </c>
      <c r="G66" s="15">
        <f>G67+G68+G69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25</v>
      </c>
      <c r="E67" s="12" t="s">
        <v>17</v>
      </c>
      <c r="F67" s="13" t="n">
        <v>50.0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26</v>
      </c>
      <c r="E68" s="12" t="s">
        <v>17</v>
      </c>
      <c r="F68" s="13" t="n">
        <v>20.0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27</v>
      </c>
      <c r="E69" s="12" t="s">
        <v>22</v>
      </c>
      <c r="F69" s="13" t="n">
        <v>95.0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70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71</v>
      </c>
      <c r="E71" s="12" t="s">
        <v>34</v>
      </c>
      <c r="F71" s="13" t="n">
        <v>136.0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72</v>
      </c>
      <c r="E72" s="12" t="s">
        <v>34</v>
      </c>
      <c r="F72" s="13" t="n">
        <v>44.0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73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74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75</v>
      </c>
      <c r="E75" s="12" t="s">
        <v>34</v>
      </c>
      <c r="F75" s="13" t="n">
        <v>148.0</v>
      </c>
      <c r="G75" s="16"/>
      <c r="I75" s="17" t="n">
        <v>66.0</v>
      </c>
      <c r="J75" s="18" t="n">
        <v>4.0</v>
      </c>
    </row>
    <row r="76" ht="42.0" customHeight="true">
      <c r="A76" s="10" t="s">
        <v>76</v>
      </c>
      <c r="B76" s="11"/>
      <c r="C76" s="11"/>
      <c r="D76" s="11"/>
      <c r="E76" s="12" t="s">
        <v>13</v>
      </c>
      <c r="F76" s="13" t="n">
        <v>1.0</v>
      </c>
      <c r="G76" s="15">
        <f>G11+G15+G18+G34+G47+G65+G73</f>
      </c>
      <c r="I76" s="17" t="n">
        <v>67.0</v>
      </c>
      <c r="J76" s="18" t="n">
        <v>20.0</v>
      </c>
    </row>
    <row r="77" ht="42.0" customHeight="true">
      <c r="A77" s="10" t="s">
        <v>77</v>
      </c>
      <c r="B77" s="11"/>
      <c r="C77" s="11"/>
      <c r="D77" s="11"/>
      <c r="E77" s="12" t="s">
        <v>13</v>
      </c>
      <c r="F77" s="13" t="n">
        <v>1.0</v>
      </c>
      <c r="G77" s="15">
        <f>G78+G81</f>
      </c>
      <c r="I77" s="17" t="n">
        <v>68.0</v>
      </c>
      <c r="J77" s="18" t="n">
        <v>200.0</v>
      </c>
    </row>
    <row r="78" ht="42.0" customHeight="true">
      <c r="A78" s="10"/>
      <c r="B78" s="11" t="s">
        <v>78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79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80</v>
      </c>
      <c r="E80" s="12" t="s">
        <v>60</v>
      </c>
      <c r="F80" s="13" t="n">
        <v>158.0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81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/>
    </row>
    <row r="82" ht="42.0" customHeight="true">
      <c r="A82" s="10" t="s">
        <v>82</v>
      </c>
      <c r="B82" s="11"/>
      <c r="C82" s="11"/>
      <c r="D82" s="11"/>
      <c r="E82" s="12" t="s">
        <v>13</v>
      </c>
      <c r="F82" s="13" t="n">
        <v>1.0</v>
      </c>
      <c r="G82" s="15">
        <f>G76+G77</f>
      </c>
      <c r="I82" s="17" t="n">
        <v>73.0</v>
      </c>
      <c r="J82" s="18"/>
    </row>
    <row r="83" ht="42.0" customHeight="true">
      <c r="A83" s="10"/>
      <c r="B83" s="11" t="s">
        <v>83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 t="n">
        <v>210.0</v>
      </c>
    </row>
    <row r="84" ht="42.0" customHeight="true">
      <c r="A84" s="10" t="s">
        <v>84</v>
      </c>
      <c r="B84" s="11"/>
      <c r="C84" s="11"/>
      <c r="D84" s="11"/>
      <c r="E84" s="12" t="s">
        <v>13</v>
      </c>
      <c r="F84" s="13" t="n">
        <v>1.0</v>
      </c>
      <c r="G84" s="15">
        <f>G76+G77+G83</f>
      </c>
      <c r="I84" s="17" t="n">
        <v>75.0</v>
      </c>
      <c r="J84" s="18"/>
    </row>
    <row r="85" ht="42.0" customHeight="true">
      <c r="A85" s="10"/>
      <c r="B85" s="11" t="s">
        <v>85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220.0</v>
      </c>
    </row>
    <row r="86" ht="42.0" customHeight="true">
      <c r="A86" s="10" t="s">
        <v>86</v>
      </c>
      <c r="B86" s="11"/>
      <c r="C86" s="11"/>
      <c r="D86" s="11"/>
      <c r="E86" s="12" t="s">
        <v>13</v>
      </c>
      <c r="F86" s="13" t="n">
        <v>1.0</v>
      </c>
      <c r="G86" s="15">
        <f>G84+G85</f>
      </c>
      <c r="I86" s="17" t="n">
        <v>77.0</v>
      </c>
      <c r="J86" s="18" t="n">
        <v>30.0</v>
      </c>
    </row>
    <row r="87" ht="42.0" customHeight="true">
      <c r="A87" s="19" t="s">
        <v>87</v>
      </c>
      <c r="B87" s="20"/>
      <c r="C87" s="20"/>
      <c r="D87" s="20"/>
      <c r="E87" s="21" t="s">
        <v>88</v>
      </c>
      <c r="F87" s="22" t="s">
        <v>88</v>
      </c>
      <c r="G87" s="24">
        <f>G86</f>
      </c>
      <c r="I87" s="26" t="n">
        <v>78.0</v>
      </c>
      <c r="J8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B18:D18"/>
    <mergeCell ref="C19:D19"/>
    <mergeCell ref="D20"/>
    <mergeCell ref="D21"/>
    <mergeCell ref="D22"/>
    <mergeCell ref="C23: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B34:D34"/>
    <mergeCell ref="C35:D35"/>
    <mergeCell ref="D36"/>
    <mergeCell ref="C37:D37"/>
    <mergeCell ref="D38"/>
    <mergeCell ref="D39"/>
    <mergeCell ref="D40"/>
    <mergeCell ref="D41"/>
    <mergeCell ref="C42:D42"/>
    <mergeCell ref="D43"/>
    <mergeCell ref="D44"/>
    <mergeCell ref="D45"/>
    <mergeCell ref="D46"/>
    <mergeCell ref="B47:D47"/>
    <mergeCell ref="C48:D48"/>
    <mergeCell ref="D49"/>
    <mergeCell ref="D50"/>
    <mergeCell ref="D51"/>
    <mergeCell ref="D52"/>
    <mergeCell ref="D53"/>
    <mergeCell ref="D54"/>
    <mergeCell ref="D55"/>
    <mergeCell ref="C56:D56"/>
    <mergeCell ref="D57"/>
    <mergeCell ref="D58"/>
    <mergeCell ref="D59"/>
    <mergeCell ref="D60"/>
    <mergeCell ref="D61"/>
    <mergeCell ref="C62:D62"/>
    <mergeCell ref="D63"/>
    <mergeCell ref="A64:D64"/>
    <mergeCell ref="B65:D65"/>
    <mergeCell ref="C66:D66"/>
    <mergeCell ref="D67"/>
    <mergeCell ref="D68"/>
    <mergeCell ref="D69"/>
    <mergeCell ref="C70:D70"/>
    <mergeCell ref="D71"/>
    <mergeCell ref="D72"/>
    <mergeCell ref="B73:D73"/>
    <mergeCell ref="C74:D74"/>
    <mergeCell ref="D75"/>
    <mergeCell ref="A76:D76"/>
    <mergeCell ref="A77:D77"/>
    <mergeCell ref="B78:D78"/>
    <mergeCell ref="C79:D79"/>
    <mergeCell ref="D80"/>
    <mergeCell ref="B81:D81"/>
    <mergeCell ref="A82:D82"/>
    <mergeCell ref="B83:D83"/>
    <mergeCell ref="A84:D84"/>
    <mergeCell ref="B85:D85"/>
    <mergeCell ref="A86:D86"/>
    <mergeCell ref="A87:D8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2023-03-16T00:10:22Z</dcterms:created>
  <dc:creator>Apache POI</dc:creator>
</cp:coreProperties>
</file>